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216" windowHeight="657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'List1'!$A$1:$L$22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<sst xmlns="http://schemas.openxmlformats.org/spreadsheetml/2006/main" count="55" uniqueCount="55">
  <si>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</si>
  <si>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</si>
  <si>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</si>
  <si>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5.</t>
  </si>
  <si>
    <t>6.</t>
  </si>
  <si>
    <t>7.</t>
  </si>
  <si>
    <t>8.</t>
  </si>
  <si>
    <t>9.</t>
  </si>
  <si>
    <t>10.</t>
  </si>
  <si>
    <t>C  E  L  K  E  M</t>
  </si>
  <si>
    <t>4.</t>
  </si>
  <si>
    <t>11.</t>
  </si>
  <si>
    <t>12.</t>
  </si>
  <si>
    <t>13.</t>
  </si>
  <si>
    <t>14.</t>
  </si>
  <si>
    <t>15.</t>
  </si>
  <si>
    <t>TRASA</t>
  </si>
  <si>
    <t>VEDOUCÍ SKUPINY</t>
  </si>
  <si>
    <t>Palkovice 1, Palkovice</t>
  </si>
  <si>
    <t>Palkovice 2, Myslík</t>
  </si>
  <si>
    <t>Ladislav Merta</t>
  </si>
  <si>
    <t>Lenka Žváková</t>
  </si>
  <si>
    <t>Romana Polášková</t>
  </si>
  <si>
    <t>Zdiška Habrnálová</t>
  </si>
  <si>
    <r>
      <t>P.</t>
    </r>
    <r>
      <rPr>
        <sz val="15"/>
        <color indexed="18"/>
        <rFont val="Arial CE"/>
        <family val="2"/>
      </rPr>
      <t xml:space="preserve"> Myslík, Kaple → P.Rozhraní</t>
    </r>
  </si>
  <si>
    <r>
      <t>P.</t>
    </r>
    <r>
      <rPr>
        <sz val="15"/>
        <color indexed="18"/>
        <rFont val="Arial CE"/>
        <family val="2"/>
      </rPr>
      <t xml:space="preserve"> Myslík, Kaple → směr Kozlovice</t>
    </r>
  </si>
  <si>
    <r>
      <t>P.</t>
    </r>
    <r>
      <rPr>
        <sz val="15"/>
        <color indexed="18"/>
        <rFont val="Arial CE"/>
        <family val="2"/>
      </rPr>
      <t xml:space="preserve">  Rozhraní  </t>
    </r>
    <r>
      <rPr>
        <sz val="15"/>
        <color indexed="18"/>
        <rFont val="Arial"/>
        <family val="2"/>
      </rPr>
      <t>→</t>
    </r>
    <r>
      <rPr>
        <sz val="15"/>
        <color indexed="18"/>
        <rFont val="Arial CE"/>
        <family val="2"/>
      </rPr>
      <t xml:space="preserve"> Kopeček </t>
    </r>
  </si>
  <si>
    <r>
      <t>P.</t>
    </r>
    <r>
      <rPr>
        <sz val="15"/>
        <color indexed="18"/>
        <rFont val="Arial CE"/>
        <family val="2"/>
      </rPr>
      <t xml:space="preserve"> Kopeček → Policie</t>
    </r>
    <r>
      <rPr>
        <i/>
        <sz val="15"/>
        <color indexed="18"/>
        <rFont val="Arial CE"/>
        <family val="2"/>
      </rPr>
      <t xml:space="preserve"> </t>
    </r>
    <r>
      <rPr>
        <sz val="15"/>
        <color indexed="18"/>
        <rFont val="Arial CE"/>
        <family val="0"/>
      </rPr>
      <t>ČR</t>
    </r>
  </si>
  <si>
    <r>
      <t xml:space="preserve">P. </t>
    </r>
    <r>
      <rPr>
        <sz val="15"/>
        <color indexed="18"/>
        <rFont val="Arial CE"/>
        <family val="2"/>
      </rPr>
      <t>Policie ČR → konec</t>
    </r>
    <r>
      <rPr>
        <i/>
        <sz val="15"/>
        <color indexed="18"/>
        <rFont val="Arial CE"/>
        <family val="2"/>
      </rPr>
      <t xml:space="preserve"> Drážek</t>
    </r>
  </si>
  <si>
    <r>
      <t xml:space="preserve">P. </t>
    </r>
    <r>
      <rPr>
        <sz val="15"/>
        <color indexed="18"/>
        <rFont val="Arial CE"/>
        <family val="2"/>
      </rPr>
      <t xml:space="preserve"> Drážky</t>
    </r>
  </si>
  <si>
    <r>
      <t>P.</t>
    </r>
    <r>
      <rPr>
        <sz val="15"/>
        <color indexed="18"/>
        <rFont val="Arial CE"/>
        <family val="2"/>
      </rPr>
      <t xml:space="preserve"> OÚ → rest. Tomis → rest. U Kubalů</t>
    </r>
  </si>
  <si>
    <r>
      <t>P.</t>
    </r>
    <r>
      <rPr>
        <sz val="15"/>
        <color indexed="18"/>
        <rFont val="Arial CE"/>
        <family val="2"/>
      </rPr>
      <t xml:space="preserve"> </t>
    </r>
    <r>
      <rPr>
        <i/>
        <sz val="15"/>
        <color indexed="18"/>
        <rFont val="Arial CE"/>
        <family val="2"/>
      </rPr>
      <t xml:space="preserve">  Rest. U Myšáka → </t>
    </r>
    <r>
      <rPr>
        <sz val="15"/>
        <color indexed="18"/>
        <rFont val="Arial CE"/>
        <family val="2"/>
      </rPr>
      <t xml:space="preserve">Podhůří, zatáčka </t>
    </r>
  </si>
  <si>
    <r>
      <t>P. S</t>
    </r>
    <r>
      <rPr>
        <sz val="15"/>
        <color indexed="18"/>
        <rFont val="Arial CE"/>
        <family val="2"/>
      </rPr>
      <t xml:space="preserve">třed obce </t>
    </r>
    <r>
      <rPr>
        <i/>
        <sz val="15"/>
        <color indexed="18"/>
        <rFont val="Arial CE"/>
        <family val="2"/>
      </rPr>
      <t>( ulice za potokem)</t>
    </r>
  </si>
  <si>
    <r>
      <t>P.</t>
    </r>
    <r>
      <rPr>
        <sz val="15"/>
        <color indexed="18"/>
        <rFont val="Arial CE"/>
        <family val="2"/>
      </rPr>
      <t xml:space="preserve"> rest. U Kubalů →</t>
    </r>
    <r>
      <rPr>
        <i/>
        <sz val="15"/>
        <color indexed="18"/>
        <rFont val="Arial CE"/>
        <family val="2"/>
      </rPr>
      <t xml:space="preserve"> </t>
    </r>
    <r>
      <rPr>
        <sz val="15"/>
        <color indexed="18"/>
        <rFont val="Arial CE"/>
        <family val="2"/>
      </rPr>
      <t xml:space="preserve">Stará cesta </t>
    </r>
  </si>
  <si>
    <r>
      <t>P.</t>
    </r>
    <r>
      <rPr>
        <sz val="15"/>
        <color indexed="18"/>
        <rFont val="Arial CE"/>
        <family val="2"/>
      </rPr>
      <t xml:space="preserve"> Transformátor </t>
    </r>
    <r>
      <rPr>
        <i/>
        <sz val="15"/>
        <color indexed="18"/>
        <rFont val="Arial CE"/>
        <family val="2"/>
      </rPr>
      <t xml:space="preserve">- prostor za řekou </t>
    </r>
  </si>
  <si>
    <r>
      <t>P.</t>
    </r>
    <r>
      <rPr>
        <sz val="15"/>
        <color indexed="18"/>
        <rFont val="Arial CE"/>
        <family val="2"/>
      </rPr>
      <t xml:space="preserve"> Osada</t>
    </r>
    <r>
      <rPr>
        <i/>
        <sz val="15"/>
        <color indexed="18"/>
        <rFont val="Arial CE"/>
        <family val="2"/>
      </rPr>
      <t xml:space="preserve"> ( Nová Osada → směr do obce )</t>
    </r>
  </si>
  <si>
    <r>
      <t>P.</t>
    </r>
    <r>
      <rPr>
        <sz val="15"/>
        <color indexed="18"/>
        <rFont val="Arial CE"/>
        <family val="2"/>
      </rPr>
      <t xml:space="preserve"> Osada</t>
    </r>
    <r>
      <rPr>
        <i/>
        <sz val="15"/>
        <color indexed="18"/>
        <rFont val="Arial CE"/>
        <family val="2"/>
      </rPr>
      <t xml:space="preserve"> ( Stará Osada )</t>
    </r>
  </si>
  <si>
    <t>Jiřina Opělová</t>
  </si>
  <si>
    <t>Hana Magerová</t>
  </si>
  <si>
    <t>Jana Kubalová</t>
  </si>
  <si>
    <r>
      <t>P.</t>
    </r>
    <r>
      <rPr>
        <sz val="15"/>
        <color indexed="18"/>
        <rFont val="Arial CE"/>
        <family val="2"/>
      </rPr>
      <t xml:space="preserve"> Kostel sv. Jana Křtitele </t>
    </r>
    <r>
      <rPr>
        <i/>
        <sz val="15"/>
        <color indexed="18"/>
        <rFont val="Arial CE"/>
        <family val="2"/>
      </rPr>
      <t>(výtěžek z Tříkrálového koncertu)</t>
    </r>
  </si>
  <si>
    <r>
      <rPr>
        <b/>
        <sz val="15"/>
        <color indexed="18"/>
        <rFont val="Arial CE"/>
        <family val="0"/>
      </rPr>
      <t>P.</t>
    </r>
    <r>
      <rPr>
        <sz val="15"/>
        <color indexed="18"/>
        <rFont val="Arial CE"/>
        <family val="2"/>
      </rPr>
      <t xml:space="preserve"> Podhůří</t>
    </r>
  </si>
  <si>
    <t>Tříkrálová sbírka 2014 - vybrané částky</t>
  </si>
  <si>
    <t>Martin Kurečka ml.</t>
  </si>
  <si>
    <t>Markéta Krpcová</t>
  </si>
  <si>
    <t>Jakub Linart</t>
  </si>
  <si>
    <t>Kristýna Sasínová</t>
  </si>
  <si>
    <t>Simona Linartová</t>
  </si>
  <si>
    <t>výtěžek vložen do kasy paní Linartové</t>
  </si>
  <si>
    <t>VÝTĚŽEK 2014</t>
  </si>
  <si>
    <t>porovnání oproti roku 2013</t>
  </si>
  <si>
    <r>
      <t>P.</t>
    </r>
    <r>
      <rPr>
        <sz val="15"/>
        <color indexed="18"/>
        <rFont val="Arial CE"/>
        <family val="2"/>
      </rPr>
      <t xml:space="preserve"> Řadovky →</t>
    </r>
    <r>
      <rPr>
        <i/>
        <sz val="15"/>
        <color indexed="18"/>
        <rFont val="Arial CE"/>
        <family val="2"/>
      </rPr>
      <t xml:space="preserve"> celá ulice kolem autoservisu → rest. U  Myšáka</t>
    </r>
  </si>
  <si>
    <t>Mgr. Lenka Kubalová</t>
  </si>
  <si>
    <t>Ing. Josef Habrnal</t>
  </si>
  <si>
    <t>Mgr. Jana Radová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</si>
</sst>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56"/>
      <name val="Arial CE"/>
      <family val="0"/>
    </font>
    <font>
      <sz val="16"/>
      <name val="Arial CE"/>
      <family val="2"/>
    </font>
    <font>
      <sz val="16"/>
      <color indexed="56"/>
      <name val="Arial CE"/>
      <family val="2"/>
    </font>
    <font>
      <b/>
      <sz val="15"/>
      <color indexed="10"/>
      <name val="Arial CE"/>
      <family val="2"/>
    </font>
    <font>
      <sz val="15"/>
      <color indexed="10"/>
      <name val="Arial CE"/>
      <family val="2"/>
    </font>
    <font>
      <sz val="15"/>
      <color indexed="18"/>
      <name val="Arial CE"/>
      <family val="0"/>
    </font>
    <font>
      <b/>
      <sz val="15"/>
      <color indexed="18"/>
      <name val="Arial CE"/>
      <family val="2"/>
    </font>
    <font>
      <b/>
      <sz val="14"/>
      <color indexed="18"/>
      <name val="Arial CE"/>
      <family val="2"/>
    </font>
    <font>
      <sz val="15"/>
      <color indexed="18"/>
      <name val="Arial"/>
      <family val="2"/>
    </font>
    <font>
      <i/>
      <sz val="15"/>
      <color indexed="18"/>
      <name val="Arial CE"/>
      <family val="2"/>
    </font>
    <font>
      <sz val="10"/>
      <color indexed="18"/>
      <name val="Arial CE"/>
      <family val="0"/>
    </font>
    <font>
      <sz val="10"/>
      <color indexed="62"/>
      <name val="Arial CE"/>
      <family val="0"/>
    </font>
    <font>
      <b/>
      <sz val="11"/>
      <color indexed="62"/>
      <name val="Arial CE"/>
      <family val="0"/>
    </font>
    <font>
      <sz val="11"/>
      <color indexed="62"/>
      <name val="Arial CE"/>
      <family val="0"/>
    </font>
    <font>
      <sz val="11"/>
      <color indexed="10"/>
      <name val="Arial CE"/>
      <family val="0"/>
    </font>
    <font>
      <sz val="11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5" fillId="0" borderId="0" xfId="0" applyNumberFormat="1" applyFont="1" applyBorder="1" applyAlignment="1">
      <alignment/>
    </xf>
    <xf numFmtId="44" fontId="5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44" fontId="8" fillId="0" borderId="18" xfId="0" applyNumberFormat="1" applyFont="1" applyBorder="1" applyAlignment="1">
      <alignment/>
    </xf>
    <xf numFmtId="44" fontId="8" fillId="0" borderId="19" xfId="0" applyNumberFormat="1" applyFont="1" applyBorder="1" applyAlignment="1">
      <alignment/>
    </xf>
    <xf numFmtId="44" fontId="8" fillId="0" borderId="20" xfId="0" applyNumberFormat="1" applyFont="1" applyBorder="1" applyAlignment="1">
      <alignment/>
    </xf>
    <xf numFmtId="44" fontId="8" fillId="0" borderId="20" xfId="0" applyNumberFormat="1" applyFont="1" applyBorder="1" applyAlignment="1">
      <alignment/>
    </xf>
    <xf numFmtId="44" fontId="8" fillId="0" borderId="21" xfId="0" applyNumberFormat="1" applyFont="1" applyBorder="1" applyAlignment="1">
      <alignment/>
    </xf>
    <xf numFmtId="165" fontId="6" fillId="34" borderId="22" xfId="0" applyNumberFormat="1" applyFont="1" applyFill="1" applyBorder="1" applyAlignment="1">
      <alignment/>
    </xf>
    <xf numFmtId="44" fontId="15" fillId="35" borderId="23" xfId="0" applyNumberFormat="1" applyFont="1" applyFill="1" applyBorder="1" applyAlignment="1">
      <alignment/>
    </xf>
    <xf numFmtId="44" fontId="17" fillId="0" borderId="24" xfId="0" applyNumberFormat="1" applyFont="1" applyBorder="1" applyAlignment="1">
      <alignment/>
    </xf>
    <xf numFmtId="44" fontId="16" fillId="0" borderId="25" xfId="0" applyNumberFormat="1" applyFont="1" applyBorder="1" applyAlignment="1">
      <alignment/>
    </xf>
    <xf numFmtId="0" fontId="14" fillId="35" borderId="2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/>
    </xf>
    <xf numFmtId="44" fontId="18" fillId="0" borderId="24" xfId="0" applyNumberFormat="1" applyFont="1" applyBorder="1" applyAlignment="1">
      <alignment/>
    </xf>
    <xf numFmtId="44" fontId="17" fillId="0" borderId="27" xfId="0" applyNumberFormat="1" applyFont="1" applyBorder="1" applyAlignment="1">
      <alignment/>
    </xf>
    <xf numFmtId="0" fontId="9" fillId="36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0" fillId="0" borderId="30" xfId="0" applyBorder="1" applyAlignment="1">
      <alignment/>
    </xf>
    <xf numFmtId="0" fontId="8" fillId="0" borderId="31" xfId="0" applyFont="1" applyBorder="1" applyAlignment="1">
      <alignment horizontal="center" shrinkToFit="1"/>
    </xf>
    <xf numFmtId="0" fontId="8" fillId="0" borderId="13" xfId="0" applyFont="1" applyBorder="1" applyAlignment="1">
      <alignment horizontal="center" shrinkToFit="1"/>
    </xf>
    <xf numFmtId="0" fontId="8" fillId="0" borderId="32" xfId="0" applyFont="1" applyBorder="1" applyAlignment="1">
      <alignment horizontal="center" shrinkToFit="1"/>
    </xf>
    <xf numFmtId="0" fontId="9" fillId="0" borderId="33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0" fillId="0" borderId="33" xfId="0" applyBorder="1" applyAlignment="1">
      <alignment/>
    </xf>
    <xf numFmtId="0" fontId="9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 horizontal="center" shrinkToFit="1"/>
    </xf>
    <xf numFmtId="0" fontId="8" fillId="0" borderId="33" xfId="0" applyFont="1" applyBorder="1" applyAlignment="1">
      <alignment horizontal="center" shrinkToFit="1"/>
    </xf>
    <xf numFmtId="0" fontId="8" fillId="0" borderId="39" xfId="0" applyFont="1" applyBorder="1" applyAlignment="1">
      <alignment horizontal="center" shrinkToFit="1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0" xfId="0" applyFont="1" applyAlignment="1">
      <alignment/>
    </xf>
    <xf numFmtId="4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center" shrinkToFit="1"/>
    </xf>
    <xf numFmtId="0" fontId="8" fillId="0" borderId="44" xfId="0" applyFont="1" applyBorder="1" applyAlignment="1">
      <alignment horizontal="center" shrinkToFit="1"/>
    </xf>
    <xf numFmtId="0" fontId="8" fillId="0" borderId="45" xfId="0" applyFont="1" applyBorder="1" applyAlignment="1">
      <alignment horizontal="center" shrinkToFit="1"/>
    </xf>
    <xf numFmtId="0" fontId="8" fillId="0" borderId="26" xfId="0" applyFont="1" applyBorder="1" applyAlignment="1">
      <alignment/>
    </xf>
    <xf numFmtId="0" fontId="9" fillId="37" borderId="26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 shrinkToFit="1"/>
    </xf>
    <xf numFmtId="0" fontId="10" fillId="34" borderId="46" xfId="0" applyFont="1" applyFill="1" applyBorder="1" applyAlignment="1">
      <alignment horizontal="center" vertical="center" shrinkToFit="1"/>
    </xf>
    <xf numFmtId="0" fontId="10" fillId="34" borderId="47" xfId="0" applyFont="1" applyFill="1" applyBorder="1" applyAlignment="1">
      <alignment horizontal="center" vertical="center" shrinkToFit="1"/>
    </xf>
    <xf numFmtId="0" fontId="8" fillId="0" borderId="48" xfId="0" applyFont="1" applyBorder="1" applyAlignment="1">
      <alignment horizontal="center" shrinkToFit="1"/>
    </xf>
    <xf numFmtId="0" fontId="8" fillId="0" borderId="49" xfId="0" applyFont="1" applyBorder="1" applyAlignment="1">
      <alignment horizontal="center" shrinkToFit="1"/>
    </xf>
    <xf numFmtId="0" fontId="8" fillId="0" borderId="50" xfId="0" applyFont="1" applyBorder="1" applyAlignment="1">
      <alignment horizontal="center" shrinkToFit="1"/>
    </xf>
    <xf numFmtId="0" fontId="13" fillId="0" borderId="3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80" zoomScaleNormal="80" workbookViewId="0" topLeftCell="A1">
      <selection activeCell="G17" sqref="G17:J17"/>
    </sheetView>
  </sheetViews>
  <sheetFormatPr defaultColWidth="9.00390625" defaultRowHeight="12.75"/>
  <cols>
    <col min="1" max="1" width="5.125" style="0" customWidth="1"/>
    <col min="2" max="2" width="8.625" style="0" customWidth="1"/>
    <col min="6" max="6" width="47.875" style="0" customWidth="1"/>
    <col min="7" max="7" width="13.125" style="0" customWidth="1"/>
    <col min="9" max="9" width="3.00390625" style="0" customWidth="1"/>
    <col min="10" max="10" width="8.875" style="0" customWidth="1"/>
    <col min="11" max="11" width="21.875" style="0" customWidth="1"/>
    <col min="12" max="12" width="14.50390625" style="0" customWidth="1"/>
    <col min="14" max="14" width="22.00390625" style="0" hidden="1" customWidth="1"/>
    <col min="15" max="15" width="0" style="0" hidden="1" customWidth="1"/>
  </cols>
  <sheetData>
    <row r="1" spans="1:12" ht="29.25" customHeight="1" thickBot="1" thickTop="1">
      <c r="A1" s="64"/>
      <c r="B1" s="33" t="s">
        <v>42</v>
      </c>
      <c r="C1" s="34"/>
      <c r="D1" s="34"/>
      <c r="E1" s="34"/>
      <c r="F1" s="34"/>
      <c r="G1" s="34"/>
      <c r="H1" s="34"/>
      <c r="I1" s="34"/>
      <c r="J1" s="34"/>
      <c r="K1" s="35"/>
      <c r="L1" s="36"/>
    </row>
    <row r="2" spans="1:12" ht="35.25" customHeight="1" thickBot="1" thickTop="1">
      <c r="A2" s="64"/>
      <c r="B2" s="65" t="s">
        <v>16</v>
      </c>
      <c r="C2" s="65"/>
      <c r="D2" s="65"/>
      <c r="E2" s="65"/>
      <c r="F2" s="65"/>
      <c r="G2" s="66" t="s">
        <v>17</v>
      </c>
      <c r="H2" s="67"/>
      <c r="I2" s="67"/>
      <c r="J2" s="68"/>
      <c r="K2" s="32" t="s">
        <v>49</v>
      </c>
      <c r="L2" s="28" t="s">
        <v>50</v>
      </c>
    </row>
    <row r="3" spans="1:14" ht="21.75" customHeight="1" thickTop="1">
      <c r="A3" s="7" t="s">
        <v>0</v>
      </c>
      <c r="B3" s="45" t="s">
        <v>24</v>
      </c>
      <c r="C3" s="46"/>
      <c r="D3" s="46"/>
      <c r="E3" s="46"/>
      <c r="F3" s="47"/>
      <c r="G3" s="69" t="s">
        <v>43</v>
      </c>
      <c r="H3" s="70"/>
      <c r="I3" s="70"/>
      <c r="J3" s="71"/>
      <c r="K3" s="19">
        <v>7026</v>
      </c>
      <c r="L3" s="27">
        <f>K3-N3</f>
        <v>608</v>
      </c>
      <c r="N3" s="19">
        <v>6418</v>
      </c>
    </row>
    <row r="4" spans="1:14" ht="21.75" customHeight="1">
      <c r="A4" s="8" t="s">
        <v>1</v>
      </c>
      <c r="B4" s="51" t="s">
        <v>25</v>
      </c>
      <c r="C4" s="52"/>
      <c r="D4" s="52"/>
      <c r="E4" s="52"/>
      <c r="F4" s="53"/>
      <c r="G4" s="48" t="s">
        <v>44</v>
      </c>
      <c r="H4" s="49"/>
      <c r="I4" s="49"/>
      <c r="J4" s="50"/>
      <c r="K4" s="20">
        <v>8024</v>
      </c>
      <c r="L4" s="26">
        <f aca="true" t="shared" si="0" ref="L4:L18">K4-N4</f>
        <v>-1056</v>
      </c>
      <c r="N4" s="20">
        <v>9080</v>
      </c>
    </row>
    <row r="5" spans="1:14" ht="21.75" customHeight="1">
      <c r="A5" s="8" t="s">
        <v>2</v>
      </c>
      <c r="B5" s="51" t="s">
        <v>26</v>
      </c>
      <c r="C5" s="52"/>
      <c r="D5" s="52"/>
      <c r="E5" s="52"/>
      <c r="F5" s="53"/>
      <c r="G5" s="37" t="s">
        <v>37</v>
      </c>
      <c r="H5" s="38"/>
      <c r="I5" s="38"/>
      <c r="J5" s="39"/>
      <c r="K5" s="20">
        <v>2790</v>
      </c>
      <c r="L5" s="26">
        <f t="shared" si="0"/>
        <v>-1130</v>
      </c>
      <c r="N5" s="20">
        <v>3920</v>
      </c>
    </row>
    <row r="6" spans="1:14" ht="21.75" customHeight="1">
      <c r="A6" s="8" t="s">
        <v>10</v>
      </c>
      <c r="B6" s="51" t="s">
        <v>27</v>
      </c>
      <c r="C6" s="52"/>
      <c r="D6" s="52"/>
      <c r="E6" s="52"/>
      <c r="F6" s="53"/>
      <c r="G6" s="48" t="s">
        <v>45</v>
      </c>
      <c r="H6" s="49"/>
      <c r="I6" s="49"/>
      <c r="J6" s="50"/>
      <c r="K6" s="20">
        <v>3292</v>
      </c>
      <c r="L6" s="30">
        <f t="shared" si="0"/>
        <v>289</v>
      </c>
      <c r="N6" s="20">
        <v>3003</v>
      </c>
    </row>
    <row r="7" spans="1:14" ht="21.75" customHeight="1">
      <c r="A7" s="8" t="s">
        <v>3</v>
      </c>
      <c r="B7" s="9" t="s">
        <v>28</v>
      </c>
      <c r="C7" s="10"/>
      <c r="D7" s="10"/>
      <c r="E7" s="10"/>
      <c r="F7" s="18"/>
      <c r="G7" s="48" t="s">
        <v>52</v>
      </c>
      <c r="H7" s="49"/>
      <c r="I7" s="49"/>
      <c r="J7" s="50"/>
      <c r="K7" s="20">
        <v>7266</v>
      </c>
      <c r="L7" s="30">
        <f t="shared" si="0"/>
        <v>173</v>
      </c>
      <c r="N7" s="20">
        <v>7093</v>
      </c>
    </row>
    <row r="8" spans="1:14" ht="21.75" customHeight="1">
      <c r="A8" s="8" t="s">
        <v>4</v>
      </c>
      <c r="B8" s="43" t="s">
        <v>29</v>
      </c>
      <c r="C8" s="72"/>
      <c r="D8" s="72"/>
      <c r="E8" s="72"/>
      <c r="F8" s="72"/>
      <c r="G8" s="48" t="s">
        <v>38</v>
      </c>
      <c r="H8" s="49"/>
      <c r="I8" s="49"/>
      <c r="J8" s="50"/>
      <c r="K8" s="20">
        <v>3810</v>
      </c>
      <c r="L8" s="26">
        <f t="shared" si="0"/>
        <v>-248</v>
      </c>
      <c r="N8" s="20">
        <v>4058</v>
      </c>
    </row>
    <row r="9" spans="1:14" ht="21.75" customHeight="1">
      <c r="A9" s="8" t="s">
        <v>5</v>
      </c>
      <c r="B9" s="40" t="s">
        <v>30</v>
      </c>
      <c r="C9" s="41"/>
      <c r="D9" s="41"/>
      <c r="E9" s="41"/>
      <c r="F9" s="41"/>
      <c r="G9" s="37" t="s">
        <v>46</v>
      </c>
      <c r="H9" s="38"/>
      <c r="I9" s="38"/>
      <c r="J9" s="39"/>
      <c r="K9" s="20">
        <v>3873</v>
      </c>
      <c r="L9" s="30">
        <f t="shared" si="0"/>
        <v>22</v>
      </c>
      <c r="N9" s="20">
        <v>3851</v>
      </c>
    </row>
    <row r="10" spans="1:14" ht="21.75" customHeight="1">
      <c r="A10" s="11" t="s">
        <v>6</v>
      </c>
      <c r="B10" s="43" t="s">
        <v>31</v>
      </c>
      <c r="C10" s="44"/>
      <c r="D10" s="44"/>
      <c r="E10" s="44"/>
      <c r="F10" s="44"/>
      <c r="G10" s="48" t="s">
        <v>21</v>
      </c>
      <c r="H10" s="49"/>
      <c r="I10" s="49"/>
      <c r="J10" s="50"/>
      <c r="K10" s="20">
        <v>4242</v>
      </c>
      <c r="L10" s="30">
        <f t="shared" si="0"/>
        <v>622</v>
      </c>
      <c r="N10" s="20">
        <v>3620</v>
      </c>
    </row>
    <row r="11" spans="1:14" ht="21.75" customHeight="1">
      <c r="A11" s="12" t="s">
        <v>7</v>
      </c>
      <c r="B11" s="42" t="s">
        <v>41</v>
      </c>
      <c r="C11" s="41"/>
      <c r="D11" s="41"/>
      <c r="E11" s="41"/>
      <c r="F11" s="41"/>
      <c r="G11" s="37" t="s">
        <v>53</v>
      </c>
      <c r="H11" s="38"/>
      <c r="I11" s="38"/>
      <c r="J11" s="39"/>
      <c r="K11" s="21">
        <v>10922</v>
      </c>
      <c r="L11" s="30">
        <f t="shared" si="0"/>
        <v>1421</v>
      </c>
      <c r="N11" s="21">
        <v>9501</v>
      </c>
    </row>
    <row r="12" spans="1:14" ht="21.75" customHeight="1">
      <c r="A12" s="13" t="s">
        <v>8</v>
      </c>
      <c r="B12" s="40" t="s">
        <v>32</v>
      </c>
      <c r="C12" s="41"/>
      <c r="D12" s="41"/>
      <c r="E12" s="41"/>
      <c r="F12" s="41"/>
      <c r="G12" s="37" t="s">
        <v>47</v>
      </c>
      <c r="H12" s="38"/>
      <c r="I12" s="38"/>
      <c r="J12" s="39"/>
      <c r="K12" s="20">
        <v>7957</v>
      </c>
      <c r="L12" s="30">
        <f t="shared" si="0"/>
        <v>1087</v>
      </c>
      <c r="N12" s="20">
        <v>6870</v>
      </c>
    </row>
    <row r="13" spans="1:14" ht="21.75" customHeight="1">
      <c r="A13" s="14" t="s">
        <v>11</v>
      </c>
      <c r="B13" s="9" t="s">
        <v>33</v>
      </c>
      <c r="C13" s="10"/>
      <c r="D13" s="10"/>
      <c r="E13" s="10"/>
      <c r="F13" s="18"/>
      <c r="G13" s="37" t="s">
        <v>20</v>
      </c>
      <c r="H13" s="38"/>
      <c r="I13" s="38"/>
      <c r="J13" s="39"/>
      <c r="K13" s="22">
        <v>11223</v>
      </c>
      <c r="L13" s="30">
        <f t="shared" si="0"/>
        <v>596</v>
      </c>
      <c r="N13" s="22">
        <v>10627</v>
      </c>
    </row>
    <row r="14" spans="1:14" ht="21.75" customHeight="1">
      <c r="A14" s="14" t="s">
        <v>12</v>
      </c>
      <c r="B14" s="9" t="s">
        <v>34</v>
      </c>
      <c r="C14" s="10"/>
      <c r="D14" s="10"/>
      <c r="E14" s="10"/>
      <c r="F14" s="18"/>
      <c r="G14" s="37" t="s">
        <v>39</v>
      </c>
      <c r="H14" s="38"/>
      <c r="I14" s="38"/>
      <c r="J14" s="39"/>
      <c r="K14" s="20">
        <v>4247</v>
      </c>
      <c r="L14" s="26">
        <f t="shared" si="0"/>
        <v>-283</v>
      </c>
      <c r="N14" s="20">
        <v>4530</v>
      </c>
    </row>
    <row r="15" spans="1:14" ht="21.75" customHeight="1">
      <c r="A15" s="8" t="s">
        <v>13</v>
      </c>
      <c r="B15" s="9" t="s">
        <v>51</v>
      </c>
      <c r="C15" s="10"/>
      <c r="D15" s="10"/>
      <c r="E15" s="10"/>
      <c r="F15" s="18"/>
      <c r="G15" s="37" t="s">
        <v>22</v>
      </c>
      <c r="H15" s="38"/>
      <c r="I15" s="38"/>
      <c r="J15" s="39"/>
      <c r="K15" s="20">
        <v>6931</v>
      </c>
      <c r="L15" s="30">
        <f t="shared" si="0"/>
        <v>1362</v>
      </c>
      <c r="N15" s="20">
        <v>5569</v>
      </c>
    </row>
    <row r="16" spans="1:14" ht="21.75" customHeight="1">
      <c r="A16" s="8" t="s">
        <v>14</v>
      </c>
      <c r="B16" s="15" t="s">
        <v>35</v>
      </c>
      <c r="C16" s="16"/>
      <c r="D16" s="16"/>
      <c r="E16" s="16"/>
      <c r="F16" s="29"/>
      <c r="G16" s="37" t="s">
        <v>54</v>
      </c>
      <c r="H16" s="38"/>
      <c r="I16" s="38"/>
      <c r="J16" s="39"/>
      <c r="K16" s="21">
        <v>2049</v>
      </c>
      <c r="L16" s="30">
        <f t="shared" si="0"/>
        <v>2049</v>
      </c>
      <c r="N16" s="21">
        <v>0</v>
      </c>
    </row>
    <row r="17" spans="1:14" ht="21.75" customHeight="1">
      <c r="A17" s="8" t="s">
        <v>15</v>
      </c>
      <c r="B17" s="40" t="s">
        <v>36</v>
      </c>
      <c r="C17" s="41"/>
      <c r="D17" s="41"/>
      <c r="E17" s="41"/>
      <c r="F17" s="41"/>
      <c r="G17" s="37" t="s">
        <v>23</v>
      </c>
      <c r="H17" s="38"/>
      <c r="I17" s="38"/>
      <c r="J17" s="39"/>
      <c r="K17" s="20">
        <v>9840</v>
      </c>
      <c r="L17" s="26">
        <f t="shared" si="0"/>
        <v>-327</v>
      </c>
      <c r="N17" s="20">
        <v>10167</v>
      </c>
    </row>
    <row r="18" spans="1:14" ht="21.75" customHeight="1" thickBot="1">
      <c r="A18" s="17">
        <v>16</v>
      </c>
      <c r="B18" s="59" t="s">
        <v>40</v>
      </c>
      <c r="C18" s="60"/>
      <c r="D18" s="60"/>
      <c r="E18" s="60"/>
      <c r="F18" s="60"/>
      <c r="G18" s="61" t="s">
        <v>48</v>
      </c>
      <c r="H18" s="62"/>
      <c r="I18" s="62"/>
      <c r="J18" s="63"/>
      <c r="K18" s="23">
        <v>3978</v>
      </c>
      <c r="L18" s="31">
        <f t="shared" si="0"/>
        <v>-1607</v>
      </c>
      <c r="N18" s="23">
        <v>5585</v>
      </c>
    </row>
    <row r="19" spans="1:12" ht="21.75" customHeight="1" thickBot="1">
      <c r="A19" s="57" t="s">
        <v>9</v>
      </c>
      <c r="B19" s="58"/>
      <c r="C19" s="58"/>
      <c r="D19" s="58"/>
      <c r="E19" s="58"/>
      <c r="F19" s="58"/>
      <c r="G19" s="58"/>
      <c r="H19" s="58"/>
      <c r="I19" s="58"/>
      <c r="J19" s="58"/>
      <c r="K19" s="24">
        <f>SUM(K3:K18)</f>
        <v>97470</v>
      </c>
      <c r="L19" s="25">
        <f>SUM(L3:L18)</f>
        <v>3578</v>
      </c>
    </row>
    <row r="20" spans="1:11" ht="20.25">
      <c r="A20" s="3"/>
      <c r="B20" s="54"/>
      <c r="C20" s="54"/>
      <c r="D20" s="54"/>
      <c r="E20" s="54"/>
      <c r="F20" s="54"/>
      <c r="G20" s="54"/>
      <c r="H20" s="54"/>
      <c r="I20" s="54"/>
      <c r="J20" s="54"/>
      <c r="K20" s="3"/>
    </row>
    <row r="21" spans="1:12" ht="19.5" customHeight="1">
      <c r="A21" s="3"/>
      <c r="B21" s="3"/>
      <c r="C21" s="3"/>
      <c r="D21" s="3"/>
      <c r="E21" s="3"/>
      <c r="F21" s="4" t="s">
        <v>18</v>
      </c>
      <c r="G21" s="55">
        <f>K5+K6+K7+K8+K9+K10+K11+K12+K13+K14+K15+K16+K17+K18</f>
        <v>82420</v>
      </c>
      <c r="H21" s="56"/>
      <c r="I21" s="3"/>
      <c r="J21" s="3"/>
      <c r="K21" s="5"/>
      <c r="L21" s="1"/>
    </row>
    <row r="22" spans="1:12" ht="19.5" customHeight="1">
      <c r="A22" s="3"/>
      <c r="B22" s="3"/>
      <c r="C22" s="3"/>
      <c r="D22" s="3"/>
      <c r="E22" s="3"/>
      <c r="F22" s="4" t="s">
        <v>19</v>
      </c>
      <c r="G22" s="55">
        <f>K3+K4</f>
        <v>15050</v>
      </c>
      <c r="H22" s="56"/>
      <c r="I22" s="3"/>
      <c r="J22" s="3"/>
      <c r="K22" s="6"/>
      <c r="L22" s="2"/>
    </row>
  </sheetData>
  <sheetProtection/>
  <mergeCells count="36">
    <mergeCell ref="A1:A2"/>
    <mergeCell ref="B2:F2"/>
    <mergeCell ref="G2:J2"/>
    <mergeCell ref="G15:J15"/>
    <mergeCell ref="G3:J3"/>
    <mergeCell ref="B5:F5"/>
    <mergeCell ref="G8:J8"/>
    <mergeCell ref="G6:J6"/>
    <mergeCell ref="G9:J9"/>
    <mergeCell ref="B8:F8"/>
    <mergeCell ref="G22:H22"/>
    <mergeCell ref="B4:F4"/>
    <mergeCell ref="G5:J5"/>
    <mergeCell ref="A19:J19"/>
    <mergeCell ref="B18:F18"/>
    <mergeCell ref="G18:J18"/>
    <mergeCell ref="G21:H21"/>
    <mergeCell ref="G7:J7"/>
    <mergeCell ref="G16:J16"/>
    <mergeCell ref="G11:J11"/>
    <mergeCell ref="G12:J12"/>
    <mergeCell ref="G20:J20"/>
    <mergeCell ref="B20:F20"/>
    <mergeCell ref="B17:F17"/>
    <mergeCell ref="B9:F9"/>
    <mergeCell ref="G10:J10"/>
    <mergeCell ref="B1:L1"/>
    <mergeCell ref="G17:J17"/>
    <mergeCell ref="B12:F12"/>
    <mergeCell ref="G14:J14"/>
    <mergeCell ref="B11:F11"/>
    <mergeCell ref="G13:J13"/>
    <mergeCell ref="B10:F10"/>
    <mergeCell ref="B3:F3"/>
    <mergeCell ref="G4:J4"/>
    <mergeCell ref="B6:F6"/>
  </mergeCells>
  <printOptions/>
  <pageMargins left="0.5118110236220472" right="0.3937007874015748" top="0.5511811023622047" bottom="0.5905511811023623" header="0.5118110236220472" footer="0.5118110236220472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Huďa</dc:creator>
  <cp:keywords/>
  <dc:description/>
  <cp:lastModifiedBy>Jaromír Šupina</cp:lastModifiedBy>
  <cp:lastPrinted>2013-01-21T19:26:25Z</cp:lastPrinted>
  <dcterms:created xsi:type="dcterms:W3CDTF">2003-12-07T11:07:10Z</dcterms:created>
  <dcterms:modified xsi:type="dcterms:W3CDTF">2014-01-23T15:34:12Z</dcterms:modified>
  <cp:category/>
  <cp:version/>
  <cp:contentType/>
  <cp:contentStatus/>
</cp:coreProperties>
</file>